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Rp&quot; #,##0"/>
    <numFmt numFmtId="165" formatCode="dd/mm/yyyy"/>
    <numFmt numFmtId="166" formatCode="#,##0"/>
    <numFmt numFmtId="167" formatCode="0%"/>
    <numFmt numFmtId="168" formatCode="mmm yyyy"/>
    <numFmt numFmtId="169" formatCode="#,##0.0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9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Jenis Nilai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69BDB5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90CEC8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Dashboard!$B$26:$B$29</c:f>
            </c:strRef>
          </c:cat>
          <c:val>
            <c:numRef>
              <c:f>Dashboard!$D$26:$D$29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Nilai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Nilai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Dashboard!$B$34:$B$39</c:f>
            </c:numRef>
          </c:cat>
          <c:val>
            <c:numRef>
              <c:f>Dashboard!$E$34:$E$39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🎓 RINGKASAN NILAI SISWA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RATA-RATA NILAI</t>
        </is>
      </c>
      <c r="E4" s="12"/>
    </row>
    <row r="5" ht="40" customHeight="1">
      <c r="B5" s="13">
        <f>COUNTA(Data!$A$4:$A$18)</f>
      </c>
      <c r="C5" s="13"/>
      <c r="D5" s="14">
        <f>IFERROR(AVERAGE(Data!$E$4:$E$18),0)</f>
      </c>
      <c r="E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23" ht="26" customHeight="1">
      <c r="B23" s="15" t="inlineStr">
        <is>
          <t xml:space="preserve">Data pendukung grafik</t>
        </is>
      </c>
      <c r="C23" s="15"/>
      <c r="D23" s="15"/>
      <c r="E23" s="15"/>
      <c r="F23" s="15"/>
      <c r="G23" s="15"/>
      <c r="H23" s="15"/>
      <c r="I23" s="15"/>
    </row>
    <row r="25" ht="24" customHeight="1">
      <c r="B25" s="16" t="inlineStr">
        <is>
          <t xml:space="preserve">Jenis Nilai</t>
        </is>
      </c>
      <c r="C25" s="16"/>
      <c r="D25" s="16" t="inlineStr">
        <is>
          <t xml:space="preserve">Jumlah</t>
        </is>
      </c>
      <c r="E25" s="16" t="inlineStr">
        <is>
          <t xml:space="preserve">Persen</t>
        </is>
      </c>
    </row>
    <row r="26">
      <c r="B26" s="6" t="inlineStr">
        <is>
          <t xml:space="preserve">Tugas</t>
        </is>
      </c>
      <c r="C26" s="6"/>
      <c r="D26" s="17">
        <f>COUNTIF(Data!$D$4:$D$18,$B26)</f>
      </c>
      <c r="E26" s="18">
        <f>IFERROR(D26/SUM($D$26:$D$29),0)</f>
      </c>
    </row>
    <row r="27">
      <c r="B27" s="6" t="inlineStr">
        <is>
          <t xml:space="preserve">UH</t>
        </is>
      </c>
      <c r="C27" s="6"/>
      <c r="D27" s="17">
        <f>COUNTIF(Data!$D$4:$D$18,$B27)</f>
      </c>
      <c r="E27" s="18">
        <f>IFERROR(D27/SUM($D$26:$D$29),0)</f>
      </c>
    </row>
    <row r="28">
      <c r="B28" s="6" t="inlineStr">
        <is>
          <t xml:space="preserve">UTS</t>
        </is>
      </c>
      <c r="C28" s="6"/>
      <c r="D28" s="17">
        <f>COUNTIF(Data!$D$4:$D$18,$B28)</f>
      </c>
      <c r="E28" s="18">
        <f>IFERROR(D28/SUM($D$26:$D$29),0)</f>
      </c>
    </row>
    <row r="29">
      <c r="B29" s="6" t="inlineStr">
        <is>
          <t xml:space="preserve">UAS</t>
        </is>
      </c>
      <c r="C29" s="6"/>
      <c r="D29" s="17">
        <f>COUNTIF(Data!$D$4:$D$18,$B29)</f>
      </c>
      <c r="E29" s="18">
        <f>IFERROR(D29/SUM($D$26:$D$29),0)</f>
      </c>
    </row>
    <row r="30">
      <c r="B30" s="21" t="inlineStr">
        <is>
          <t xml:space="preserve">Total</t>
        </is>
      </c>
      <c r="C30" s="21"/>
      <c r="D30" s="22">
        <f>SUM(D26:D29)</f>
      </c>
      <c r="E30" s="23">
        <f>SUM(E26:E29)</f>
      </c>
    </row>
    <row r="33" ht="24" customHeight="1">
      <c r="B33" s="16" t="inlineStr">
        <is>
          <t xml:space="preserve">Bulan</t>
        </is>
      </c>
      <c r="C33" s="16"/>
      <c r="D33" s="16" t="inlineStr">
        <is>
          <t xml:space="preserve">Entri</t>
        </is>
      </c>
      <c r="E33" s="16" t="inlineStr">
        <is>
          <t xml:space="preserve">Total Nilai</t>
        </is>
      </c>
      <c r="F33" s="16"/>
    </row>
    <row r="34">
      <c r="B34" s="20">
        <f>EDATE(DATE(YEAR(TODAY()),MONTH(TODAY()),1),-5)</f>
      </c>
      <c r="C34" s="20"/>
      <c r="D34" s="17">
        <f>COUNTIFS(Data!$A$4:$A$18,"&gt;="&amp;$B34,Data!$A$4:$A$18,"&lt;"&amp;EDATE($B34,1))</f>
      </c>
      <c r="E34" s="17">
        <f>SUMIFS(Data!$E$4:$E$18,Data!$A$4:$A$18,"&gt;="&amp;$B34,Data!$A$4:$A$18,"&lt;"&amp;EDATE($B34,1))</f>
      </c>
      <c r="F34" s="17"/>
    </row>
    <row r="35">
      <c r="B35" s="20">
        <f>EDATE(DATE(YEAR(TODAY()),MONTH(TODAY()),1),-4)</f>
      </c>
      <c r="C35" s="20"/>
      <c r="D35" s="17">
        <f>COUNTIFS(Data!$A$4:$A$18,"&gt;="&amp;$B35,Data!$A$4:$A$18,"&lt;"&amp;EDATE($B35,1))</f>
      </c>
      <c r="E35" s="17">
        <f>SUMIFS(Data!$E$4:$E$18,Data!$A$4:$A$18,"&gt;="&amp;$B35,Data!$A$4:$A$18,"&lt;"&amp;EDATE($B35,1))</f>
      </c>
      <c r="F35" s="17"/>
    </row>
    <row r="36">
      <c r="B36" s="20">
        <f>EDATE(DATE(YEAR(TODAY()),MONTH(TODAY()),1),-3)</f>
      </c>
      <c r="C36" s="20"/>
      <c r="D36" s="17">
        <f>COUNTIFS(Data!$A$4:$A$18,"&gt;="&amp;$B36,Data!$A$4:$A$18,"&lt;"&amp;EDATE($B36,1))</f>
      </c>
      <c r="E36" s="17">
        <f>SUMIFS(Data!$E$4:$E$18,Data!$A$4:$A$18,"&gt;="&amp;$B36,Data!$A$4:$A$18,"&lt;"&amp;EDATE($B36,1))</f>
      </c>
      <c r="F36" s="17"/>
    </row>
    <row r="37">
      <c r="B37" s="20">
        <f>EDATE(DATE(YEAR(TODAY()),MONTH(TODAY()),1),-2)</f>
      </c>
      <c r="C37" s="20"/>
      <c r="D37" s="17">
        <f>COUNTIFS(Data!$A$4:$A$18,"&gt;="&amp;$B37,Data!$A$4:$A$18,"&lt;"&amp;EDATE($B37,1))</f>
      </c>
      <c r="E37" s="17">
        <f>SUMIFS(Data!$E$4:$E$18,Data!$A$4:$A$18,"&gt;="&amp;$B37,Data!$A$4:$A$18,"&lt;"&amp;EDATE($B37,1))</f>
      </c>
      <c r="F37" s="17"/>
    </row>
    <row r="38">
      <c r="B38" s="20">
        <f>EDATE(DATE(YEAR(TODAY()),MONTH(TODAY()),1),-1)</f>
      </c>
      <c r="C38" s="20"/>
      <c r="D38" s="17">
        <f>COUNTIFS(Data!$A$4:$A$18,"&gt;="&amp;$B38,Data!$A$4:$A$18,"&lt;"&amp;EDATE($B38,1))</f>
      </c>
      <c r="E38" s="17">
        <f>SUMIFS(Data!$E$4:$E$18,Data!$A$4:$A$18,"&gt;="&amp;$B38,Data!$A$4:$A$18,"&lt;"&amp;EDATE($B38,1))</f>
      </c>
      <c r="F38" s="17"/>
    </row>
    <row r="39">
      <c r="B39" s="20">
        <f>EDATE(DATE(YEAR(TODAY()),MONTH(TODAY()),1),0)</f>
      </c>
      <c r="C39" s="20"/>
      <c r="D39" s="17">
        <f>COUNTIFS(Data!$A$4:$A$18,"&gt;="&amp;$B39,Data!$A$4:$A$18,"&lt;"&amp;EDATE($B39,1))</f>
      </c>
      <c r="E39" s="17">
        <f>SUMIFS(Data!$E$4:$E$18,Data!$A$4:$A$18,"&gt;="&amp;$B39,Data!$A$4:$A$18,"&lt;"&amp;EDATE($B39,1))</f>
      </c>
      <c r="F39" s="17"/>
    </row>
  </sheetData>
  <mergeCells count="28">
    <mergeCell ref="B1:I1"/>
    <mergeCell ref="B2:I2"/>
    <mergeCell ref="B4:C4"/>
    <mergeCell ref="B5:C5"/>
    <mergeCell ref="D4:E4"/>
    <mergeCell ref="D5:E5"/>
    <mergeCell ref="B7:I7"/>
    <mergeCell ref="B23:I23"/>
    <mergeCell ref="B25:C25"/>
    <mergeCell ref="B26:C26"/>
    <mergeCell ref="B27:C27"/>
    <mergeCell ref="B28:C28"/>
    <mergeCell ref="B29:C29"/>
    <mergeCell ref="B30:C30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</mergeCells>
  <conditionalFormatting sqref="D26:D29">
    <cfRule type="dataBar" priority="1">
      <dataBar>
        <cfvo type="num" val="0"/>
        <cfvo type="max"/>
        <color rgb="FF5EEAD4"/>
      </dataBar>
    </cfRule>
  </conditionalFormatting>
  <conditionalFormatting sqref="D34:D39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24" customWidth="1"/>
    <col min="4" max="4" width="16" customWidth="1"/>
    <col min="5" max="5" width="13" customWidth="1"/>
    <col min="6" max="6" width="24" customWidth="1"/>
  </cols>
  <sheetData>
    <row r="1" ht="38" customHeight="1">
      <c r="A1" s="1" t="inlineStr">
        <is>
          <t xml:space="preserve">🎓 NILAI SISWA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Nama Siswa</t>
        </is>
      </c>
      <c r="C3" s="4" t="inlineStr">
        <is>
          <t xml:space="preserve">Mata Pelajaran</t>
        </is>
      </c>
      <c r="D3" s="4" t="inlineStr">
        <is>
          <t xml:space="preserve">Jenis Nilai</t>
        </is>
      </c>
      <c r="E3" s="4" t="inlineStr">
        <is>
          <t xml:space="preserve">Nilai</t>
        </is>
      </c>
      <c r="F3" s="4" t="inlineStr">
        <is>
          <t xml:space="preserve">Catatan</t>
        </is>
      </c>
    </row>
    <row r="4">
      <c r="A4" s="5">
        <v>46208</v>
      </c>
      <c r="B4" s="6" t="inlineStr">
        <is>
          <t xml:space="preserve">Contoh nama siswa</t>
        </is>
      </c>
      <c r="C4" s="6" t="inlineStr">
        <is>
          <t xml:space="preserve">Contoh mata pelajaran</t>
        </is>
      </c>
      <c r="D4" s="6" t="inlineStr">
        <is>
          <t xml:space="preserve">Tugas</t>
        </is>
      </c>
      <c r="E4" s="7">
        <v>72</v>
      </c>
      <c r="F4" s="6" t="inlineStr">
        <is>
          <t xml:space="preserve">Contoh catatan</t>
        </is>
      </c>
    </row>
    <row r="5">
      <c r="A5" s="8">
        <v>46233</v>
      </c>
      <c r="B5" s="9" t="inlineStr">
        <is>
          <t xml:space="preserve">Contoh nama siswa</t>
        </is>
      </c>
      <c r="C5" s="9" t="inlineStr">
        <is>
          <t xml:space="preserve">Contoh mata pelajaran</t>
        </is>
      </c>
      <c r="D5" s="9" t="inlineStr">
        <is>
          <t xml:space="preserve">UH</t>
        </is>
      </c>
      <c r="E5" s="10">
        <v>77</v>
      </c>
      <c r="F5" s="9" t="inlineStr">
        <is>
          <t xml:space="preserve">Contoh catatan</t>
        </is>
      </c>
    </row>
    <row r="6">
      <c r="A6" s="5">
        <v>46258</v>
      </c>
      <c r="B6" s="6" t="inlineStr">
        <is>
          <t xml:space="preserve">Contoh nama siswa</t>
        </is>
      </c>
      <c r="C6" s="6" t="inlineStr">
        <is>
          <t xml:space="preserve">Contoh mata pelajaran</t>
        </is>
      </c>
      <c r="D6" s="6" t="inlineStr">
        <is>
          <t xml:space="preserve">Tugas</t>
        </is>
      </c>
      <c r="E6" s="7">
        <v>82</v>
      </c>
      <c r="F6" s="6" t="inlineStr">
        <is>
          <t xml:space="preserve">Contoh catatan</t>
        </is>
      </c>
    </row>
    <row r="7">
      <c r="A7" s="8">
        <v>46276</v>
      </c>
      <c r="B7" s="9" t="inlineStr">
        <is>
          <t xml:space="preserve">Contoh nama siswa</t>
        </is>
      </c>
      <c r="C7" s="9" t="inlineStr">
        <is>
          <t xml:space="preserve">Contoh mata pelajaran</t>
        </is>
      </c>
      <c r="D7" s="9" t="inlineStr">
        <is>
          <t xml:space="preserve">UTS</t>
        </is>
      </c>
      <c r="E7" s="10">
        <v>87</v>
      </c>
      <c r="F7" s="9" t="inlineStr">
        <is>
          <t xml:space="preserve">Contoh catatan</t>
        </is>
      </c>
    </row>
    <row r="8">
      <c r="A8" s="5">
        <v>46292</v>
      </c>
      <c r="B8" s="6" t="inlineStr">
        <is>
          <t xml:space="preserve">Contoh nama siswa</t>
        </is>
      </c>
      <c r="C8" s="6" t="inlineStr">
        <is>
          <t xml:space="preserve">Contoh mata pelajaran</t>
        </is>
      </c>
      <c r="D8" s="6" t="inlineStr">
        <is>
          <t xml:space="preserve">UH</t>
        </is>
      </c>
      <c r="E8" s="7">
        <v>92</v>
      </c>
      <c r="F8" s="6" t="inlineStr">
        <is>
          <t xml:space="preserve">Contoh catatan</t>
        </is>
      </c>
    </row>
    <row r="9">
      <c r="A9" s="8">
        <v>46306</v>
      </c>
      <c r="B9" s="9" t="inlineStr">
        <is>
          <t xml:space="preserve">Contoh nama siswa</t>
        </is>
      </c>
      <c r="C9" s="9" t="inlineStr">
        <is>
          <t xml:space="preserve">Contoh mata pelajaran</t>
        </is>
      </c>
      <c r="D9" s="9" t="inlineStr">
        <is>
          <t xml:space="preserve">Tugas</t>
        </is>
      </c>
      <c r="E9" s="10">
        <v>73</v>
      </c>
      <c r="F9" s="9" t="inlineStr">
        <is>
          <t xml:space="preserve">Contoh catatan</t>
        </is>
      </c>
    </row>
    <row r="10">
      <c r="A10" s="5">
        <v>46319</v>
      </c>
      <c r="B10" s="6" t="inlineStr">
        <is>
          <t xml:space="preserve">Contoh nama siswa</t>
        </is>
      </c>
      <c r="C10" s="6" t="inlineStr">
        <is>
          <t xml:space="preserve">Contoh mata pelajaran</t>
        </is>
      </c>
      <c r="D10" s="6" t="inlineStr">
        <is>
          <t xml:space="preserve">UAS</t>
        </is>
      </c>
      <c r="E10" s="7">
        <v>78</v>
      </c>
      <c r="F10" s="6" t="inlineStr">
        <is>
          <t xml:space="preserve">Contoh catatan</t>
        </is>
      </c>
    </row>
    <row r="11">
      <c r="A11" s="8">
        <v>46328</v>
      </c>
      <c r="B11" s="9" t="inlineStr">
        <is>
          <t xml:space="preserve">Contoh nama siswa</t>
        </is>
      </c>
      <c r="C11" s="9" t="inlineStr">
        <is>
          <t xml:space="preserve">Contoh mata pelajaran</t>
        </is>
      </c>
      <c r="D11" s="9" t="inlineStr">
        <is>
          <t xml:space="preserve">UH</t>
        </is>
      </c>
      <c r="E11" s="10">
        <v>83</v>
      </c>
      <c r="F11" s="9" t="inlineStr">
        <is>
          <t xml:space="preserve">Contoh catatan</t>
        </is>
      </c>
    </row>
    <row r="12">
      <c r="A12" s="5"/>
      <c r="B12" s="6"/>
      <c r="C12" s="6"/>
      <c r="D12" s="6"/>
      <c r="E12" s="7"/>
      <c r="F12" s="6"/>
    </row>
    <row r="13">
      <c r="A13" s="8"/>
      <c r="B13" s="9"/>
      <c r="C13" s="9"/>
      <c r="D13" s="9"/>
      <c r="E13" s="10"/>
      <c r="F13" s="9"/>
    </row>
    <row r="14">
      <c r="A14" s="5"/>
      <c r="B14" s="6"/>
      <c r="C14" s="6"/>
      <c r="D14" s="6"/>
      <c r="E14" s="7"/>
      <c r="F14" s="6"/>
    </row>
    <row r="15">
      <c r="A15" s="8"/>
      <c r="B15" s="9"/>
      <c r="C15" s="9"/>
      <c r="D15" s="9"/>
      <c r="E15" s="10"/>
      <c r="F15" s="9"/>
    </row>
    <row r="16">
      <c r="A16" s="5"/>
      <c r="B16" s="6"/>
      <c r="C16" s="6"/>
      <c r="D16" s="6"/>
      <c r="E16" s="7"/>
      <c r="F16" s="6"/>
    </row>
    <row r="17">
      <c r="A17" s="8"/>
      <c r="B17" s="9"/>
      <c r="C17" s="9"/>
      <c r="D17" s="9"/>
      <c r="E17" s="10"/>
      <c r="F17" s="9"/>
    </row>
    <row r="18">
      <c r="A18" s="5"/>
      <c r="B18" s="6"/>
      <c r="C18" s="6"/>
      <c r="D18" s="6"/>
      <c r="E18" s="7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6" t="inlineStr">
        <is>
          <t xml:space="preserve">Yang kamu dapat</t>
        </is>
      </c>
    </row>
    <row r="4" ht="44" customHeight="1">
      <c r="B4" s="25" t="inlineStr">
        <is>
          <t xml:space="preserve">300 baris siap isi, dropdown pilihan, validasi tanggal dan angka, filter di header, serta panduan pemakaian.</t>
        </is>
      </c>
    </row>
    <row r="6" ht="22" customHeight="1">
      <c r="B6" s="26" t="inlineStr">
        <is>
          <t xml:space="preserve">Cara mendapatkan</t>
        </is>
      </c>
    </row>
    <row r="7" ht="44" customHeight="1">
      <c r="B7" s="25" t="inlineStr">
        <is>
          <t xml:space="preserve">Pesan lewat katalog jadibeli.com, bayar dengan QRIS, lalu unduh setelah pembayaran dikonfirmasi.</t>
        </is>
      </c>
    </row>
    <row r="9" ht="22" customHeight="1">
      <c r="B9" s="26" t="inlineStr">
        <is>
          <t xml:space="preserve">Catatan</t>
        </is>
      </c>
    </row>
    <row r="10" ht="44" customHeight="1">
      <c r="B10" s="25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