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Rp&quot; #,##0"/>
    <numFmt numFmtId="165" formatCode="dd/mm/yyyy"/>
    <numFmt numFmtId="166" formatCode="#,##0"/>
    <numFmt numFmtId="167" formatCode="0%"/>
    <numFmt numFmtId="168" formatCode="mmm yyyy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EA580C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EA580C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EA580C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FFF7ED"/>
        <bgColor indexed="64"/>
      </patternFill>
    </fill>
    <fill>
      <patternFill patternType="solid">
        <fgColor rgb="FFFFEDD5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EA580C"/>
      </bottom>
      <diagonal/>
    </border>
    <border>
      <left style="thin">
        <color rgb="FFE2E8F0"/>
      </left>
      <right style="thin">
        <color rgb="FFE2E8F0"/>
      </right>
      <top style="medium">
        <color rgb="FFEA580C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EA580C"/>
      </top>
      <bottom style="thin">
        <color rgb="FFE2E8F0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right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Komposisi per Status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Jumlah</c:v>
          </c:tx>
          <c:dPt>
            <c:idx val="0"/>
            <c:bubble3D val="0"/>
            <c:spPr>
              <a:solidFill>
                <a:srgbClr val="EA580C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EE793D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F29768"/>
              </a:solidFill>
              <a:ln w="1905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F5B28F"/>
              </a:solidFill>
              <a:ln w="1905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8CAB1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Dashboard!$B$26:$B$30</c:f>
            </c:strRef>
          </c:cat>
          <c:val>
            <c:numRef>
              <c:f>Dashboard!$D$26:$D$30</c:f>
            </c:numRef>
          </c:val>
        </c:ser>
        <c:firstSliceAng val="0"/>
        <c:holeSize val="62"/>
      </c:doughnutChart>
      <c:spPr>
        <a:noFill/>
        <a:ln>
          <a:noFill/>
        </a:ln>
      </c:spPr>
    </c:plotArea>
    <c:legend>
      <c:legendPos val="r"/>
      <c:overlay val="0"/>
      <c:txPr>
        <a:bodyPr/>
        <a:lstStyle/>
        <a:p>
          <a:pPr>
            <a:defRPr sz="900" b="0">
              <a:solidFill>
                <a:srgbClr val="334155"/>
              </a:solidFill>
              <a:latin typeface="Arial"/>
            </a:defRPr>
          </a:pPr>
          <a:endParaRPr lang="id-ID"/>
        </a:p>
      </c:txPr>
    </c:legend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jumlah entri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Entri</c:v>
          </c:tx>
          <c:spPr>
            <a:solidFill>
              <a:srgbClr val="EA580C"/>
            </a:solidFill>
            <a:ln>
              <a:noFill/>
            </a:ln>
          </c:spPr>
          <c:invertIfNegative val="0"/>
          <c:cat>
            <c:numRef>
              <c:f>Dashboard!$B$35:$B$40</c:f>
            </c:numRef>
          </c:cat>
          <c:val>
            <c:numRef>
              <c:f>Dashboard!$D$35:$D$40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4</xdr:col>
      <xdr:colOff>880000</xdr:colOff>
      <xdr:row>21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60000</xdr:colOff>
      <xdr:row>7</xdr:row>
      <xdr:rowOff>0</xdr:rowOff>
    </xdr:from>
    <xdr:to>
      <xdr:col>9</xdr:col>
      <xdr:colOff>0</xdr:colOff>
      <xdr:row>21</xdr:row>
      <xdr:rowOff>0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9" t="inlineStr">
        <is>
          <t xml:space="preserve">🧑‍💼 RINGKASAN ABSENSI KARYAWAN</t>
        </is>
      </c>
      <c r="C1" s="9"/>
      <c r="D1" s="9"/>
      <c r="E1" s="9"/>
      <c r="F1" s="9"/>
      <c r="G1" s="9"/>
      <c r="H1" s="9"/>
      <c r="I1" s="9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0" t="inlineStr">
        <is>
          <t xml:space="preserve">JUMLAH ENTRI</t>
        </is>
      </c>
      <c r="C4" s="10"/>
    </row>
    <row r="5" ht="40" customHeight="1">
      <c r="B5" s="11">
        <f>COUNTA(Data!$A$4:$A$18)</f>
      </c>
      <c r="C5" s="11"/>
    </row>
    <row r="6" ht="8" customHeight="1"/>
    <row r="7" ht="26" customHeight="1">
      <c r="B7" s="12" t="inlineStr">
        <is>
          <t xml:space="preserve">Grafik</t>
        </is>
      </c>
      <c r="C7" s="12"/>
      <c r="D7" s="12"/>
      <c r="E7" s="12"/>
      <c r="F7" s="12"/>
      <c r="G7" s="12"/>
      <c r="H7" s="12"/>
      <c r="I7" s="12"/>
    </row>
    <row r="23" ht="26" customHeight="1">
      <c r="B23" s="12" t="inlineStr">
        <is>
          <t xml:space="preserve">Data pendukung grafik</t>
        </is>
      </c>
      <c r="C23" s="12"/>
      <c r="D23" s="12"/>
      <c r="E23" s="12"/>
      <c r="F23" s="12"/>
      <c r="G23" s="12"/>
      <c r="H23" s="12"/>
      <c r="I23" s="12"/>
    </row>
    <row r="25" ht="24" customHeight="1">
      <c r="B25" s="13" t="inlineStr">
        <is>
          <t xml:space="preserve">Status</t>
        </is>
      </c>
      <c r="C25" s="13"/>
      <c r="D25" s="13" t="inlineStr">
        <is>
          <t xml:space="preserve">Jumlah</t>
        </is>
      </c>
      <c r="E25" s="13" t="inlineStr">
        <is>
          <t xml:space="preserve">Persen</t>
        </is>
      </c>
    </row>
    <row r="26">
      <c r="B26" s="6" t="inlineStr">
        <is>
          <t xml:space="preserve">Hadir</t>
        </is>
      </c>
      <c r="C26" s="6"/>
      <c r="D26" s="14">
        <f>COUNTIF(Data!$C$4:$C$18,$B26)</f>
      </c>
      <c r="E26" s="15">
        <f>IFERROR(D26/SUM($D$26:$D$30),0)</f>
      </c>
    </row>
    <row r="27">
      <c r="B27" s="6" t="inlineStr">
        <is>
          <t xml:space="preserve">Izin</t>
        </is>
      </c>
      <c r="C27" s="6"/>
      <c r="D27" s="14">
        <f>COUNTIF(Data!$C$4:$C$18,$B27)</f>
      </c>
      <c r="E27" s="15">
        <f>IFERROR(D27/SUM($D$26:$D$30),0)</f>
      </c>
    </row>
    <row r="28">
      <c r="B28" s="6" t="inlineStr">
        <is>
          <t xml:space="preserve">Sakit</t>
        </is>
      </c>
      <c r="C28" s="6"/>
      <c r="D28" s="14">
        <f>COUNTIF(Data!$C$4:$C$18,$B28)</f>
      </c>
      <c r="E28" s="15">
        <f>IFERROR(D28/SUM($D$26:$D$30),0)</f>
      </c>
    </row>
    <row r="29">
      <c r="B29" s="6" t="inlineStr">
        <is>
          <t xml:space="preserve">Cuti</t>
        </is>
      </c>
      <c r="C29" s="6"/>
      <c r="D29" s="14">
        <f>COUNTIF(Data!$C$4:$C$18,$B29)</f>
      </c>
      <c r="E29" s="15">
        <f>IFERROR(D29/SUM($D$26:$D$30),0)</f>
      </c>
    </row>
    <row r="30">
      <c r="B30" s="6" t="inlineStr">
        <is>
          <t xml:space="preserve">Alpa</t>
        </is>
      </c>
      <c r="C30" s="6"/>
      <c r="D30" s="14">
        <f>COUNTIF(Data!$C$4:$C$18,$B30)</f>
      </c>
      <c r="E30" s="15">
        <f>IFERROR(D30/SUM($D$26:$D$30),0)</f>
      </c>
    </row>
    <row r="31">
      <c r="B31" s="18" t="inlineStr">
        <is>
          <t xml:space="preserve">Total</t>
        </is>
      </c>
      <c r="C31" s="18"/>
      <c r="D31" s="19">
        <f>SUM(D26:D30)</f>
      </c>
      <c r="E31" s="20">
        <f>SUM(E26:E30)</f>
      </c>
    </row>
    <row r="34" ht="24" customHeight="1">
      <c r="B34" s="13" t="inlineStr">
        <is>
          <t xml:space="preserve">Bulan</t>
        </is>
      </c>
      <c r="C34" s="13"/>
      <c r="D34" s="13" t="inlineStr">
        <is>
          <t xml:space="preserve">Entri</t>
        </is>
      </c>
    </row>
    <row r="35">
      <c r="B35" s="17">
        <f>EDATE(DATE(YEAR(TODAY()),MONTH(TODAY()),1),-5)</f>
      </c>
      <c r="C35" s="17"/>
      <c r="D35" s="14">
        <f>COUNTIFS(Data!$A$4:$A$18,"&gt;="&amp;$B35,Data!$A$4:$A$18,"&lt;"&amp;EDATE($B35,1))</f>
      </c>
    </row>
    <row r="36">
      <c r="B36" s="17">
        <f>EDATE(DATE(YEAR(TODAY()),MONTH(TODAY()),1),-4)</f>
      </c>
      <c r="C36" s="17"/>
      <c r="D36" s="14">
        <f>COUNTIFS(Data!$A$4:$A$18,"&gt;="&amp;$B36,Data!$A$4:$A$18,"&lt;"&amp;EDATE($B36,1))</f>
      </c>
    </row>
    <row r="37">
      <c r="B37" s="17">
        <f>EDATE(DATE(YEAR(TODAY()),MONTH(TODAY()),1),-3)</f>
      </c>
      <c r="C37" s="17"/>
      <c r="D37" s="14">
        <f>COUNTIFS(Data!$A$4:$A$18,"&gt;="&amp;$B37,Data!$A$4:$A$18,"&lt;"&amp;EDATE($B37,1))</f>
      </c>
    </row>
    <row r="38">
      <c r="B38" s="17">
        <f>EDATE(DATE(YEAR(TODAY()),MONTH(TODAY()),1),-2)</f>
      </c>
      <c r="C38" s="17"/>
      <c r="D38" s="14">
        <f>COUNTIFS(Data!$A$4:$A$18,"&gt;="&amp;$B38,Data!$A$4:$A$18,"&lt;"&amp;EDATE($B38,1))</f>
      </c>
    </row>
    <row r="39">
      <c r="B39" s="17">
        <f>EDATE(DATE(YEAR(TODAY()),MONTH(TODAY()),1),-1)</f>
      </c>
      <c r="C39" s="17"/>
      <c r="D39" s="14">
        <f>COUNTIFS(Data!$A$4:$A$18,"&gt;="&amp;$B39,Data!$A$4:$A$18,"&lt;"&amp;EDATE($B39,1))</f>
      </c>
    </row>
    <row r="40">
      <c r="B40" s="17">
        <f>EDATE(DATE(YEAR(TODAY()),MONTH(TODAY()),1),0)</f>
      </c>
      <c r="C40" s="17"/>
      <c r="D40" s="14">
        <f>COUNTIFS(Data!$A$4:$A$18,"&gt;="&amp;$B40,Data!$A$4:$A$18,"&lt;"&amp;EDATE($B40,1))</f>
      </c>
    </row>
  </sheetData>
  <mergeCells count="20">
    <mergeCell ref="B1:I1"/>
    <mergeCell ref="B2:I2"/>
    <mergeCell ref="B4:C4"/>
    <mergeCell ref="B5:C5"/>
    <mergeCell ref="B7:I7"/>
    <mergeCell ref="B23:I23"/>
    <mergeCell ref="B25:C25"/>
    <mergeCell ref="B26:C26"/>
    <mergeCell ref="B27:C27"/>
    <mergeCell ref="B28:C28"/>
    <mergeCell ref="B29:C29"/>
    <mergeCell ref="B30:C30"/>
    <mergeCell ref="B31:C31"/>
    <mergeCell ref="B34:C34"/>
    <mergeCell ref="B35:C35"/>
    <mergeCell ref="B36:C36"/>
    <mergeCell ref="B37:C37"/>
    <mergeCell ref="B38:C38"/>
    <mergeCell ref="B39:C39"/>
    <mergeCell ref="B40:C40"/>
  </mergeCells>
  <conditionalFormatting sqref="D26:D30">
    <cfRule type="dataBar" priority="1">
      <dataBar>
        <cfvo type="num" val="0"/>
        <cfvo type="max"/>
        <color rgb="FFFDBA74"/>
      </dataBar>
    </cfRule>
  </conditionalFormatting>
  <conditionalFormatting sqref="D35:D40">
    <cfRule type="dataBar" priority="2">
      <dataBar>
        <cfvo type="num" val="0"/>
        <cfvo type="max"/>
        <color rgb="FFFDBA74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4" customWidth="1"/>
    <col min="2" max="2" width="24" customWidth="1"/>
    <col min="3" max="3" width="16" customWidth="1"/>
    <col min="4" max="4" width="24" customWidth="1"/>
    <col min="5" max="5" width="24" customWidth="1"/>
    <col min="6" max="6" width="24" customWidth="1"/>
  </cols>
  <sheetData>
    <row r="1" ht="38" customHeight="1">
      <c r="A1" s="1" t="inlineStr">
        <is>
          <t xml:space="preserve">🧑‍💼 ABSENSI KARYAWAN</t>
        </is>
      </c>
      <c r="B1" s="1"/>
      <c r="C1" s="1"/>
      <c r="D1" s="1"/>
      <c r="E1" s="1"/>
      <c r="F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  <c r="F2" s="3"/>
    </row>
    <row r="3" ht="28" customHeight="1">
      <c r="A3" s="4" t="inlineStr">
        <is>
          <t xml:space="preserve">Tanggal</t>
        </is>
      </c>
      <c r="B3" s="4" t="inlineStr">
        <is>
          <t xml:space="preserve">Nama Karyawan</t>
        </is>
      </c>
      <c r="C3" s="4" t="inlineStr">
        <is>
          <t xml:space="preserve">Status</t>
        </is>
      </c>
      <c r="D3" s="4" t="inlineStr">
        <is>
          <t xml:space="preserve">Jam Masuk</t>
        </is>
      </c>
      <c r="E3" s="4" t="inlineStr">
        <is>
          <t xml:space="preserve">Jam Pulang</t>
        </is>
      </c>
      <c r="F3" s="4" t="inlineStr">
        <is>
          <t xml:space="preserve">Catatan</t>
        </is>
      </c>
    </row>
    <row r="4">
      <c r="A4" s="5">
        <v>46209</v>
      </c>
      <c r="B4" s="6" t="inlineStr">
        <is>
          <t xml:space="preserve">Contoh nama karyawan</t>
        </is>
      </c>
      <c r="C4" s="6" t="inlineStr">
        <is>
          <t xml:space="preserve">Hadir</t>
        </is>
      </c>
      <c r="D4" s="6" t="inlineStr">
        <is>
          <t xml:space="preserve">Contoh jam masuk</t>
        </is>
      </c>
      <c r="E4" s="6" t="inlineStr">
        <is>
          <t xml:space="preserve">Contoh jam pulang</t>
        </is>
      </c>
      <c r="F4" s="6" t="inlineStr">
        <is>
          <t xml:space="preserve">Contoh catatan</t>
        </is>
      </c>
    </row>
    <row r="5">
      <c r="A5" s="7">
        <v>46234</v>
      </c>
      <c r="B5" s="8" t="inlineStr">
        <is>
          <t xml:space="preserve">Contoh nama karyawan</t>
        </is>
      </c>
      <c r="C5" s="8" t="inlineStr">
        <is>
          <t xml:space="preserve">Izin</t>
        </is>
      </c>
      <c r="D5" s="8" t="inlineStr">
        <is>
          <t xml:space="preserve">Contoh jam masuk</t>
        </is>
      </c>
      <c r="E5" s="8" t="inlineStr">
        <is>
          <t xml:space="preserve">Contoh jam pulang</t>
        </is>
      </c>
      <c r="F5" s="8" t="inlineStr">
        <is>
          <t xml:space="preserve">Contoh catatan</t>
        </is>
      </c>
    </row>
    <row r="6">
      <c r="A6" s="5">
        <v>46259</v>
      </c>
      <c r="B6" s="6" t="inlineStr">
        <is>
          <t xml:space="preserve">Contoh nama karyawan</t>
        </is>
      </c>
      <c r="C6" s="6" t="inlineStr">
        <is>
          <t xml:space="preserve">Hadir</t>
        </is>
      </c>
      <c r="D6" s="6" t="inlineStr">
        <is>
          <t xml:space="preserve">Contoh jam masuk</t>
        </is>
      </c>
      <c r="E6" s="6" t="inlineStr">
        <is>
          <t xml:space="preserve">Contoh jam pulang</t>
        </is>
      </c>
      <c r="F6" s="6" t="inlineStr">
        <is>
          <t xml:space="preserve">Contoh catatan</t>
        </is>
      </c>
    </row>
    <row r="7">
      <c r="A7" s="7">
        <v>46277</v>
      </c>
      <c r="B7" s="8" t="inlineStr">
        <is>
          <t xml:space="preserve">Contoh nama karyawan</t>
        </is>
      </c>
      <c r="C7" s="8" t="inlineStr">
        <is>
          <t xml:space="preserve">Sakit</t>
        </is>
      </c>
      <c r="D7" s="8" t="inlineStr">
        <is>
          <t xml:space="preserve">Contoh jam masuk</t>
        </is>
      </c>
      <c r="E7" s="8" t="inlineStr">
        <is>
          <t xml:space="preserve">Contoh jam pulang</t>
        </is>
      </c>
      <c r="F7" s="8" t="inlineStr">
        <is>
          <t xml:space="preserve">Contoh catatan</t>
        </is>
      </c>
    </row>
    <row r="8">
      <c r="A8" s="5">
        <v>46293</v>
      </c>
      <c r="B8" s="6" t="inlineStr">
        <is>
          <t xml:space="preserve">Contoh nama karyawan</t>
        </is>
      </c>
      <c r="C8" s="6" t="inlineStr">
        <is>
          <t xml:space="preserve">Izin</t>
        </is>
      </c>
      <c r="D8" s="6" t="inlineStr">
        <is>
          <t xml:space="preserve">Contoh jam masuk</t>
        </is>
      </c>
      <c r="E8" s="6" t="inlineStr">
        <is>
          <t xml:space="preserve">Contoh jam pulang</t>
        </is>
      </c>
      <c r="F8" s="6" t="inlineStr">
        <is>
          <t xml:space="preserve">Contoh catatan</t>
        </is>
      </c>
    </row>
    <row r="9">
      <c r="A9" s="7">
        <v>46307</v>
      </c>
      <c r="B9" s="8" t="inlineStr">
        <is>
          <t xml:space="preserve">Contoh nama karyawan</t>
        </is>
      </c>
      <c r="C9" s="8" t="inlineStr">
        <is>
          <t xml:space="preserve">Hadir</t>
        </is>
      </c>
      <c r="D9" s="8" t="inlineStr">
        <is>
          <t xml:space="preserve">Contoh jam masuk</t>
        </is>
      </c>
      <c r="E9" s="8" t="inlineStr">
        <is>
          <t xml:space="preserve">Contoh jam pulang</t>
        </is>
      </c>
      <c r="F9" s="8" t="inlineStr">
        <is>
          <t xml:space="preserve">Contoh catatan</t>
        </is>
      </c>
    </row>
    <row r="10">
      <c r="A10" s="5">
        <v>46320</v>
      </c>
      <c r="B10" s="6" t="inlineStr">
        <is>
          <t xml:space="preserve">Contoh nama karyawan</t>
        </is>
      </c>
      <c r="C10" s="6" t="inlineStr">
        <is>
          <t xml:space="preserve">Cuti</t>
        </is>
      </c>
      <c r="D10" s="6" t="inlineStr">
        <is>
          <t xml:space="preserve">Contoh jam masuk</t>
        </is>
      </c>
      <c r="E10" s="6" t="inlineStr">
        <is>
          <t xml:space="preserve">Contoh jam pulang</t>
        </is>
      </c>
      <c r="F10" s="6" t="inlineStr">
        <is>
          <t xml:space="preserve">Contoh catatan</t>
        </is>
      </c>
    </row>
    <row r="11">
      <c r="A11" s="7">
        <v>46329</v>
      </c>
      <c r="B11" s="8" t="inlineStr">
        <is>
          <t xml:space="preserve">Contoh nama karyawan</t>
        </is>
      </c>
      <c r="C11" s="8" t="inlineStr">
        <is>
          <t xml:space="preserve">Izin</t>
        </is>
      </c>
      <c r="D11" s="8" t="inlineStr">
        <is>
          <t xml:space="preserve">Contoh jam masuk</t>
        </is>
      </c>
      <c r="E11" s="8" t="inlineStr">
        <is>
          <t xml:space="preserve">Contoh jam pulang</t>
        </is>
      </c>
      <c r="F11" s="8" t="inlineStr">
        <is>
          <t xml:space="preserve">Contoh catatan</t>
        </is>
      </c>
    </row>
    <row r="12">
      <c r="A12" s="5"/>
      <c r="B12" s="6"/>
      <c r="C12" s="6"/>
      <c r="D12" s="6"/>
      <c r="E12" s="6"/>
      <c r="F12" s="6"/>
    </row>
    <row r="13">
      <c r="A13" s="7"/>
      <c r="B13" s="8"/>
      <c r="C13" s="8"/>
      <c r="D13" s="8"/>
      <c r="E13" s="8"/>
      <c r="F13" s="8"/>
    </row>
    <row r="14">
      <c r="A14" s="5"/>
      <c r="B14" s="6"/>
      <c r="C14" s="6"/>
      <c r="D14" s="6"/>
      <c r="E14" s="6"/>
      <c r="F14" s="6"/>
    </row>
    <row r="15">
      <c r="A15" s="7"/>
      <c r="B15" s="8"/>
      <c r="C15" s="8"/>
      <c r="D15" s="8"/>
      <c r="E15" s="8"/>
      <c r="F15" s="8"/>
    </row>
    <row r="16">
      <c r="A16" s="5"/>
      <c r="B16" s="6"/>
      <c r="C16" s="6"/>
      <c r="D16" s="6"/>
      <c r="E16" s="6"/>
      <c r="F16" s="6"/>
    </row>
    <row r="17">
      <c r="A17" s="7"/>
      <c r="B17" s="8"/>
      <c r="C17" s="8"/>
      <c r="D17" s="8"/>
      <c r="E17" s="8"/>
      <c r="F17" s="8"/>
    </row>
    <row r="18">
      <c r="A18" s="5"/>
      <c r="B18" s="6"/>
      <c r="C18" s="6"/>
      <c r="D18" s="6"/>
      <c r="E18" s="6"/>
      <c r="F18" s="6"/>
    </row>
  </sheetData>
  <mergeCells count="2">
    <mergeCell ref="A1:F1"/>
    <mergeCell ref="A2:F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3" t="inlineStr">
        <is>
          <t xml:space="preserve">Yang kamu dapat</t>
        </is>
      </c>
    </row>
    <row r="4" ht="44" customHeight="1">
      <c r="B4" s="22" t="inlineStr">
        <is>
          <t xml:space="preserve">300 baris siap isi, dropdown pilihan, validasi tanggal dan angka, filter di header, serta panduan pemakaian.</t>
        </is>
      </c>
    </row>
    <row r="6" ht="22" customHeight="1">
      <c r="B6" s="23" t="inlineStr">
        <is>
          <t xml:space="preserve">Cara mendapatkan</t>
        </is>
      </c>
    </row>
    <row r="7" ht="44" customHeight="1">
      <c r="B7" s="22" t="inlineStr">
        <is>
          <t xml:space="preserve">Pesan lewat katalog jadibeli.com, bayar dengan QRIS, lalu unduh setelah pembayaran dikonfirmasi.</t>
        </is>
      </c>
    </row>
    <row r="9" ht="22" customHeight="1">
      <c r="B9" s="23" t="inlineStr">
        <is>
          <t xml:space="preserve">Catatan</t>
        </is>
      </c>
    </row>
    <row r="10" ht="44" customHeight="1">
      <c r="B10" s="22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